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P\WIT\2022\ROBERT\JAKUBA MAKARY II etap - IN HOUSE\"/>
    </mc:Choice>
  </mc:AlternateContent>
  <bookViews>
    <workbookView xWindow="0" yWindow="0" windowWidth="28800" windowHeight="12435"/>
  </bookViews>
  <sheets>
    <sheet name="Kosztorys" sheetId="1" r:id="rId1"/>
  </sheets>
  <calcPr calcId="152511"/>
</workbook>
</file>

<file path=xl/calcChain.xml><?xml version="1.0" encoding="utf-8"?>
<calcChain xmlns="http://schemas.openxmlformats.org/spreadsheetml/2006/main">
  <c r="H27" i="1" l="1"/>
  <c r="H7" i="1" l="1"/>
  <c r="H8" i="1"/>
  <c r="H28" i="1" s="1"/>
  <c r="H9" i="1"/>
  <c r="H10" i="1"/>
  <c r="H11" i="1"/>
  <c r="H12" i="1"/>
  <c r="H13" i="1"/>
  <c r="H15" i="1"/>
  <c r="H17" i="1"/>
  <c r="H18" i="1"/>
  <c r="H20" i="1"/>
  <c r="H21" i="1"/>
  <c r="H22" i="1"/>
  <c r="H23" i="1"/>
  <c r="H25" i="1"/>
  <c r="H26" i="1"/>
  <c r="H5" i="1"/>
  <c r="H29" i="1" l="1"/>
  <c r="H30" i="1"/>
</calcChain>
</file>

<file path=xl/sharedStrings.xml><?xml version="1.0" encoding="utf-8"?>
<sst xmlns="http://schemas.openxmlformats.org/spreadsheetml/2006/main" count="140" uniqueCount="86">
  <si>
    <t/>
  </si>
  <si>
    <t>Numer</t>
  </si>
  <si>
    <t>Podstawa</t>
  </si>
  <si>
    <t>Opis</t>
  </si>
  <si>
    <t>Jm</t>
  </si>
  <si>
    <t>Ilość</t>
  </si>
  <si>
    <t>Krotność</t>
  </si>
  <si>
    <t>Wartość</t>
  </si>
  <si>
    <t>Cena jedn. z krotnością</t>
  </si>
  <si>
    <t>Kosztorys</t>
  </si>
  <si>
    <t>Element</t>
  </si>
  <si>
    <t>1</t>
  </si>
  <si>
    <t>Roboty pomiarowe</t>
  </si>
  <si>
    <t>1.1</t>
  </si>
  <si>
    <t>KNR 201/119/1</t>
  </si>
  <si>
    <t>km</t>
  </si>
  <si>
    <t>Roboty pomiarowe przy liniowych robotach ziemnych, trasa kolei w terenie równinnym</t>
  </si>
  <si>
    <t>2</t>
  </si>
  <si>
    <t>Roboty rozbiórkowe</t>
  </si>
  <si>
    <t>2.1</t>
  </si>
  <si>
    <t>KNNR 6/802/6</t>
  </si>
  <si>
    <t>m2</t>
  </si>
  <si>
    <t>Rozebranie nawierzchni, nawierzchnia z betonu grubość 15·cm, mechanicznie</t>
  </si>
  <si>
    <t>2.2</t>
  </si>
  <si>
    <t>KNNR 6/801/2</t>
  </si>
  <si>
    <t>Rozebranie podbudowy, z kruszywa, grubość 15·cm, mechanicznie</t>
  </si>
  <si>
    <t>2.3</t>
  </si>
  <si>
    <t>KNR 231/804/3</t>
  </si>
  <si>
    <t>Rozebranie nawierzchni, z tłucznia mechanicznie, grubość nawierzchni 15·cm</t>
  </si>
  <si>
    <t>2.4</t>
  </si>
  <si>
    <t>KNR 231/813/3</t>
  </si>
  <si>
    <t>m</t>
  </si>
  <si>
    <t>Rozebranie krawężników, betonowych 15x30·cm na podsypce cementowo-piaskowej</t>
  </si>
  <si>
    <t>2.5</t>
  </si>
  <si>
    <t>KNR 231/814/2</t>
  </si>
  <si>
    <t>Rozebranie krawężników wtopionych i obrzeży trawnikowych, obrzeża 8x30·cm na podsypce cementowo-piaskowej</t>
  </si>
  <si>
    <t>2.6</t>
  </si>
  <si>
    <t>KNR 231/805/3</t>
  </si>
  <si>
    <t>Rozebranie nawierzchni z kostki , na podsypce cementowo-piaskowej, ręcznie, wysokość kostki 8·cm (z ponownym wbudowaniem)</t>
  </si>
  <si>
    <t>2.7</t>
  </si>
  <si>
    <t>KNR 231/818/8</t>
  </si>
  <si>
    <t>szt</t>
  </si>
  <si>
    <t>Rozebranie słupków U12c (z ponownym wbudowaniem)</t>
  </si>
  <si>
    <t>3</t>
  </si>
  <si>
    <t>Roboty ziemne</t>
  </si>
  <si>
    <t>3.1</t>
  </si>
  <si>
    <t>KNR 201/206/5 (1)</t>
  </si>
  <si>
    <t>m3</t>
  </si>
  <si>
    <t>Roboty ziemne koparkami podsiębiernymi z transportem urobku samochodami samowyładowczymi do 1·km, koparka 0,60·m3, grunt kategorii IV, samochód do 5·t</t>
  </si>
  <si>
    <t>4</t>
  </si>
  <si>
    <t>Podbudowy</t>
  </si>
  <si>
    <t>4.1</t>
  </si>
  <si>
    <t>KNR 231/114/5</t>
  </si>
  <si>
    <t>Podbudowy z kruszyw, tłuczeń, warstwa dolna, grubość warstwy po zagęszczeniu 15·cm</t>
  </si>
  <si>
    <t>4.2</t>
  </si>
  <si>
    <t>KNR 231/114/6</t>
  </si>
  <si>
    <t>Podbudowy z kruszyw, tłuczeń, warstwa dolna, dodatek za każdy dalszy 1·cm grubości</t>
  </si>
  <si>
    <t>5</t>
  </si>
  <si>
    <t>Roboty brukarskie</t>
  </si>
  <si>
    <t>5.1</t>
  </si>
  <si>
    <t>KNR 231/403/3</t>
  </si>
  <si>
    <t>Krawężniki betonowe, wystające 15x30·cm na podsypce cementowo-piaskowej</t>
  </si>
  <si>
    <t>5.2</t>
  </si>
  <si>
    <t>KNR 231/407/5</t>
  </si>
  <si>
    <t>Obrzeża betonowe, 30x8·cm na podsypce cementowo-piaskowej z wypełnieniem spoin zaprawą cementową</t>
  </si>
  <si>
    <t>5.3</t>
  </si>
  <si>
    <t>KNR 231/511/3 (1)</t>
  </si>
  <si>
    <t>Nawierzchnie z kostki brukowej betonowej, grubość 8·cm, na podsypce cementowo-piaskowej, kostka szara</t>
  </si>
  <si>
    <t>5.4</t>
  </si>
  <si>
    <t>KNR 231/511/3 (2)</t>
  </si>
  <si>
    <t>Nawierzchnie z kostki brukowej betonowej, grubość 8·cm, na podsypce cementowo-piaskowej, kostka kolorowa</t>
  </si>
  <si>
    <t>6</t>
  </si>
  <si>
    <t>Regulacja urządzeń podziemnych</t>
  </si>
  <si>
    <t>6.1</t>
  </si>
  <si>
    <t>KNR 231/1406/3</t>
  </si>
  <si>
    <t>Regulacja pionowa studzienek dla urządzeń podziemnych, włazy kanałowe</t>
  </si>
  <si>
    <t>6.2</t>
  </si>
  <si>
    <t>KNR 231/1406/2</t>
  </si>
  <si>
    <t>Regulacja pionowa studzienek dla urządzeń podziemnych, kratki ściekowe uliczne</t>
  </si>
  <si>
    <t>netto</t>
  </si>
  <si>
    <t>vat</t>
  </si>
  <si>
    <t>brutto</t>
  </si>
  <si>
    <t>6.3</t>
  </si>
  <si>
    <t>kalkulacja własna</t>
  </si>
  <si>
    <t xml:space="preserve">szt </t>
  </si>
  <si>
    <t>Próg zwalniający podrzutowy, szerokość najazdu 40 cm, długość 3,5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</si>
</sst>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sz val="11"/>
      <color rgb="FF15428B"/>
      <name val="Calibri"/>
      <family val="2"/>
    </font>
    <font>
      <sz val="11"/>
      <color rgb="FF008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0" fillId="0" borderId="0" xfId="1" applyFont="1" applyAlignment="1">
      <alignment horizontal="left" vertical="top" wrapText="1"/>
    </xf>
    <xf numFmtId="0" fontId="4" fillId="0" borderId="0" xfId="1" applyFont="1" applyAlignment="1"/>
    <xf numFmtId="0" fontId="4" fillId="0" borderId="0" xfId="1" applyFont="1" applyAlignment="1">
      <alignment vertical="top" wrapText="1"/>
    </xf>
    <xf numFmtId="0" fontId="0" fillId="0" borderId="1" xfId="0" applyBorder="1"/>
    <xf numFmtId="0" fontId="1" fillId="0" borderId="1" xfId="1" applyFont="1" applyBorder="1"/>
    <xf numFmtId="49" fontId="0" fillId="0" borderId="1" xfId="1" applyNumberFormat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/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/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top"/>
    </xf>
    <xf numFmtId="0" fontId="6" fillId="0" borderId="1" xfId="1" applyFont="1" applyBorder="1" applyAlignment="1">
      <alignment horizontal="left" vertical="top" wrapText="1"/>
    </xf>
    <xf numFmtId="4" fontId="4" fillId="0" borderId="1" xfId="1" applyNumberFormat="1" applyFont="1" applyBorder="1" applyAlignment="1">
      <alignment vertical="top"/>
    </xf>
    <xf numFmtId="0" fontId="7" fillId="0" borderId="0" xfId="1" applyFont="1" applyAlignment="1"/>
    <xf numFmtId="4" fontId="7" fillId="0" borderId="0" xfId="1" applyNumberFormat="1" applyFont="1" applyAlignment="1">
      <alignment vertical="top"/>
    </xf>
    <xf numFmtId="0" fontId="6" fillId="0" borderId="0" xfId="0" applyFont="1"/>
    <xf numFmtId="4" fontId="6" fillId="0" borderId="0" xfId="0" applyNumberFormat="1" applyFont="1"/>
  </cellXfs>
  <cellStyles count="2"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M18" sqref="M18"/>
    </sheetView>
  </sheetViews>
  <sheetFormatPr defaultRowHeight="15" x14ac:dyDescent="0.25"/>
  <cols>
    <col min="1" max="1" width="7.85546875" customWidth="1"/>
    <col min="2" max="2" width="10.5703125" customWidth="1"/>
    <col min="3" max="3" width="57" customWidth="1"/>
    <col min="4" max="4" width="6.85546875" customWidth="1"/>
    <col min="5" max="5" width="7.5703125" customWidth="1"/>
    <col min="6" max="6" width="8.42578125" customWidth="1"/>
    <col min="7" max="7" width="11.85546875" customWidth="1"/>
    <col min="8" max="8" width="10.28515625" customWidth="1"/>
  </cols>
  <sheetData>
    <row r="1" spans="1:8" s="1" customFormat="1" ht="30" x14ac:dyDescent="0.25">
      <c r="A1" s="13" t="s">
        <v>1</v>
      </c>
      <c r="B1" s="13" t="s">
        <v>2</v>
      </c>
      <c r="C1" s="13" t="s">
        <v>3</v>
      </c>
      <c r="D1" s="13" t="s">
        <v>4</v>
      </c>
      <c r="E1" s="13" t="s">
        <v>5</v>
      </c>
      <c r="F1" s="13" t="s">
        <v>6</v>
      </c>
      <c r="G1" s="13" t="s">
        <v>8</v>
      </c>
      <c r="H1" s="13" t="s">
        <v>7</v>
      </c>
    </row>
    <row r="2" spans="1:8" x14ac:dyDescent="0.25">
      <c r="A2" s="4"/>
      <c r="B2" s="5" t="s">
        <v>0</v>
      </c>
      <c r="C2" s="5" t="s">
        <v>0</v>
      </c>
      <c r="D2" s="5" t="s">
        <v>0</v>
      </c>
      <c r="E2" s="5" t="s">
        <v>0</v>
      </c>
      <c r="F2" s="5" t="s">
        <v>0</v>
      </c>
      <c r="G2" s="5" t="s">
        <v>0</v>
      </c>
      <c r="H2" s="5" t="s">
        <v>0</v>
      </c>
    </row>
    <row r="3" spans="1:8" x14ac:dyDescent="0.25">
      <c r="A3" s="6" t="s">
        <v>0</v>
      </c>
      <c r="B3" s="7" t="s">
        <v>9</v>
      </c>
      <c r="C3" s="7" t="s">
        <v>9</v>
      </c>
      <c r="D3" s="8" t="s">
        <v>0</v>
      </c>
      <c r="E3" s="8" t="s">
        <v>0</v>
      </c>
      <c r="F3" s="8" t="s">
        <v>0</v>
      </c>
      <c r="G3" s="8" t="s">
        <v>0</v>
      </c>
      <c r="H3" s="8" t="s">
        <v>0</v>
      </c>
    </row>
    <row r="4" spans="1:8" x14ac:dyDescent="0.25">
      <c r="A4" s="6" t="s">
        <v>11</v>
      </c>
      <c r="B4" s="9" t="s">
        <v>10</v>
      </c>
      <c r="C4" s="9" t="s">
        <v>12</v>
      </c>
      <c r="D4" s="10" t="s">
        <v>0</v>
      </c>
      <c r="E4" s="10" t="s">
        <v>0</v>
      </c>
      <c r="F4" s="10" t="s">
        <v>0</v>
      </c>
      <c r="G4" s="10" t="s">
        <v>0</v>
      </c>
      <c r="H4" s="10" t="s">
        <v>0</v>
      </c>
    </row>
    <row r="5" spans="1:8" ht="30" x14ac:dyDescent="0.25">
      <c r="A5" s="6" t="s">
        <v>13</v>
      </c>
      <c r="B5" s="11" t="s">
        <v>14</v>
      </c>
      <c r="C5" s="11" t="s">
        <v>16</v>
      </c>
      <c r="D5" s="11" t="s">
        <v>15</v>
      </c>
      <c r="E5" s="12">
        <v>0.08</v>
      </c>
      <c r="F5" s="12">
        <v>1</v>
      </c>
      <c r="G5" s="12"/>
      <c r="H5" s="14">
        <f>E5*G5</f>
        <v>0</v>
      </c>
    </row>
    <row r="6" spans="1:8" x14ac:dyDescent="0.25">
      <c r="A6" s="6" t="s">
        <v>17</v>
      </c>
      <c r="B6" s="9" t="s">
        <v>10</v>
      </c>
      <c r="C6" s="9" t="s">
        <v>18</v>
      </c>
      <c r="D6" s="10" t="s">
        <v>0</v>
      </c>
      <c r="E6" s="10" t="s">
        <v>0</v>
      </c>
      <c r="F6" s="10" t="s">
        <v>0</v>
      </c>
      <c r="G6" s="10"/>
      <c r="H6" s="14"/>
    </row>
    <row r="7" spans="1:8" ht="30" x14ac:dyDescent="0.25">
      <c r="A7" s="6" t="s">
        <v>19</v>
      </c>
      <c r="B7" s="11" t="s">
        <v>20</v>
      </c>
      <c r="C7" s="11" t="s">
        <v>22</v>
      </c>
      <c r="D7" s="11" t="s">
        <v>21</v>
      </c>
      <c r="E7" s="12">
        <v>119.5</v>
      </c>
      <c r="F7" s="12">
        <v>1</v>
      </c>
      <c r="G7" s="12"/>
      <c r="H7" s="14">
        <f t="shared" ref="H7:H27" si="0">E7*G7</f>
        <v>0</v>
      </c>
    </row>
    <row r="8" spans="1:8" ht="30" x14ac:dyDescent="0.25">
      <c r="A8" s="6" t="s">
        <v>23</v>
      </c>
      <c r="B8" s="11" t="s">
        <v>24</v>
      </c>
      <c r="C8" s="11" t="s">
        <v>25</v>
      </c>
      <c r="D8" s="11" t="s">
        <v>21</v>
      </c>
      <c r="E8" s="12">
        <v>119.5</v>
      </c>
      <c r="F8" s="12">
        <v>1</v>
      </c>
      <c r="G8" s="12"/>
      <c r="H8" s="14">
        <f t="shared" si="0"/>
        <v>0</v>
      </c>
    </row>
    <row r="9" spans="1:8" ht="30" x14ac:dyDescent="0.25">
      <c r="A9" s="6" t="s">
        <v>26</v>
      </c>
      <c r="B9" s="11" t="s">
        <v>27</v>
      </c>
      <c r="C9" s="11" t="s">
        <v>28</v>
      </c>
      <c r="D9" s="11" t="s">
        <v>21</v>
      </c>
      <c r="E9" s="12">
        <v>204.26</v>
      </c>
      <c r="F9" s="12">
        <v>2</v>
      </c>
      <c r="G9" s="12"/>
      <c r="H9" s="14">
        <f t="shared" si="0"/>
        <v>0</v>
      </c>
    </row>
    <row r="10" spans="1:8" ht="30" x14ac:dyDescent="0.25">
      <c r="A10" s="6" t="s">
        <v>29</v>
      </c>
      <c r="B10" s="11" t="s">
        <v>30</v>
      </c>
      <c r="C10" s="11" t="s">
        <v>32</v>
      </c>
      <c r="D10" s="11" t="s">
        <v>31</v>
      </c>
      <c r="E10" s="12">
        <v>57</v>
      </c>
      <c r="F10" s="12">
        <v>1</v>
      </c>
      <c r="G10" s="12"/>
      <c r="H10" s="14">
        <f t="shared" si="0"/>
        <v>0</v>
      </c>
    </row>
    <row r="11" spans="1:8" ht="45" x14ac:dyDescent="0.25">
      <c r="A11" s="6" t="s">
        <v>33</v>
      </c>
      <c r="B11" s="11" t="s">
        <v>34</v>
      </c>
      <c r="C11" s="11" t="s">
        <v>35</v>
      </c>
      <c r="D11" s="11" t="s">
        <v>31</v>
      </c>
      <c r="E11" s="12">
        <v>91</v>
      </c>
      <c r="F11" s="12">
        <v>1</v>
      </c>
      <c r="G11" s="12"/>
      <c r="H11" s="14">
        <f t="shared" si="0"/>
        <v>0</v>
      </c>
    </row>
    <row r="12" spans="1:8" ht="45" x14ac:dyDescent="0.25">
      <c r="A12" s="6" t="s">
        <v>36</v>
      </c>
      <c r="B12" s="11" t="s">
        <v>37</v>
      </c>
      <c r="C12" s="11" t="s">
        <v>38</v>
      </c>
      <c r="D12" s="11" t="s">
        <v>21</v>
      </c>
      <c r="E12" s="12">
        <v>31.26</v>
      </c>
      <c r="F12" s="12">
        <v>1</v>
      </c>
      <c r="G12" s="12"/>
      <c r="H12" s="14">
        <f t="shared" si="0"/>
        <v>0</v>
      </c>
    </row>
    <row r="13" spans="1:8" ht="30" x14ac:dyDescent="0.25">
      <c r="A13" s="6" t="s">
        <v>39</v>
      </c>
      <c r="B13" s="11" t="s">
        <v>40</v>
      </c>
      <c r="C13" s="11" t="s">
        <v>42</v>
      </c>
      <c r="D13" s="11" t="s">
        <v>41</v>
      </c>
      <c r="E13" s="12">
        <v>51</v>
      </c>
      <c r="F13" s="12">
        <v>1</v>
      </c>
      <c r="G13" s="12"/>
      <c r="H13" s="14">
        <f t="shared" si="0"/>
        <v>0</v>
      </c>
    </row>
    <row r="14" spans="1:8" x14ac:dyDescent="0.25">
      <c r="A14" s="6" t="s">
        <v>43</v>
      </c>
      <c r="B14" s="9" t="s">
        <v>10</v>
      </c>
      <c r="C14" s="9" t="s">
        <v>44</v>
      </c>
      <c r="D14" s="10" t="s">
        <v>0</v>
      </c>
      <c r="E14" s="10" t="s">
        <v>0</v>
      </c>
      <c r="F14" s="10" t="s">
        <v>0</v>
      </c>
      <c r="G14" s="10"/>
      <c r="H14" s="14"/>
    </row>
    <row r="15" spans="1:8" ht="45" x14ac:dyDescent="0.25">
      <c r="A15" s="6" t="s">
        <v>45</v>
      </c>
      <c r="B15" s="11" t="s">
        <v>46</v>
      </c>
      <c r="C15" s="11" t="s">
        <v>48</v>
      </c>
      <c r="D15" s="11" t="s">
        <v>47</v>
      </c>
      <c r="E15" s="12">
        <v>2.06</v>
      </c>
      <c r="F15" s="12">
        <v>1</v>
      </c>
      <c r="G15" s="12"/>
      <c r="H15" s="14">
        <f t="shared" si="0"/>
        <v>0</v>
      </c>
    </row>
    <row r="16" spans="1:8" x14ac:dyDescent="0.25">
      <c r="A16" s="6" t="s">
        <v>49</v>
      </c>
      <c r="B16" s="9" t="s">
        <v>10</v>
      </c>
      <c r="C16" s="9" t="s">
        <v>50</v>
      </c>
      <c r="D16" s="10" t="s">
        <v>0</v>
      </c>
      <c r="E16" s="10" t="s">
        <v>0</v>
      </c>
      <c r="F16" s="10" t="s">
        <v>0</v>
      </c>
      <c r="G16" s="10"/>
      <c r="H16" s="14"/>
    </row>
    <row r="17" spans="1:8" ht="30" x14ac:dyDescent="0.25">
      <c r="A17" s="6" t="s">
        <v>51</v>
      </c>
      <c r="B17" s="11" t="s">
        <v>52</v>
      </c>
      <c r="C17" s="11" t="s">
        <v>53</v>
      </c>
      <c r="D17" s="11" t="s">
        <v>21</v>
      </c>
      <c r="E17" s="12">
        <v>204.26</v>
      </c>
      <c r="F17" s="12">
        <v>1</v>
      </c>
      <c r="G17" s="12"/>
      <c r="H17" s="14">
        <f t="shared" si="0"/>
        <v>0</v>
      </c>
    </row>
    <row r="18" spans="1:8" ht="30" x14ac:dyDescent="0.25">
      <c r="A18" s="6" t="s">
        <v>54</v>
      </c>
      <c r="B18" s="11" t="s">
        <v>55</v>
      </c>
      <c r="C18" s="11" t="s">
        <v>56</v>
      </c>
      <c r="D18" s="11" t="s">
        <v>21</v>
      </c>
      <c r="E18" s="12">
        <v>204.26</v>
      </c>
      <c r="F18" s="12">
        <v>5</v>
      </c>
      <c r="G18" s="12"/>
      <c r="H18" s="14">
        <f t="shared" si="0"/>
        <v>0</v>
      </c>
    </row>
    <row r="19" spans="1:8" x14ac:dyDescent="0.25">
      <c r="A19" s="6" t="s">
        <v>57</v>
      </c>
      <c r="B19" s="9" t="s">
        <v>10</v>
      </c>
      <c r="C19" s="9" t="s">
        <v>58</v>
      </c>
      <c r="D19" s="10" t="s">
        <v>0</v>
      </c>
      <c r="E19" s="10" t="s">
        <v>0</v>
      </c>
      <c r="F19" s="10" t="s">
        <v>0</v>
      </c>
      <c r="G19" s="10"/>
      <c r="H19" s="14"/>
    </row>
    <row r="20" spans="1:8" ht="30" x14ac:dyDescent="0.25">
      <c r="A20" s="6" t="s">
        <v>59</v>
      </c>
      <c r="B20" s="11" t="s">
        <v>60</v>
      </c>
      <c r="C20" s="11" t="s">
        <v>61</v>
      </c>
      <c r="D20" s="11" t="s">
        <v>31</v>
      </c>
      <c r="E20" s="12">
        <v>115</v>
      </c>
      <c r="F20" s="12">
        <v>1</v>
      </c>
      <c r="G20" s="12"/>
      <c r="H20" s="14">
        <f t="shared" si="0"/>
        <v>0</v>
      </c>
    </row>
    <row r="21" spans="1:8" ht="30" x14ac:dyDescent="0.25">
      <c r="A21" s="6" t="s">
        <v>62</v>
      </c>
      <c r="B21" s="11" t="s">
        <v>63</v>
      </c>
      <c r="C21" s="11" t="s">
        <v>64</v>
      </c>
      <c r="D21" s="11" t="s">
        <v>31</v>
      </c>
      <c r="E21" s="12">
        <v>35</v>
      </c>
      <c r="F21" s="12">
        <v>1</v>
      </c>
      <c r="G21" s="12"/>
      <c r="H21" s="14">
        <f t="shared" si="0"/>
        <v>0</v>
      </c>
    </row>
    <row r="22" spans="1:8" ht="30" x14ac:dyDescent="0.25">
      <c r="A22" s="6" t="s">
        <v>65</v>
      </c>
      <c r="B22" s="11" t="s">
        <v>66</v>
      </c>
      <c r="C22" s="11" t="s">
        <v>67</v>
      </c>
      <c r="D22" s="11" t="s">
        <v>21</v>
      </c>
      <c r="E22" s="12">
        <v>288.5</v>
      </c>
      <c r="F22" s="12">
        <v>1</v>
      </c>
      <c r="G22" s="12"/>
      <c r="H22" s="14">
        <f t="shared" si="0"/>
        <v>0</v>
      </c>
    </row>
    <row r="23" spans="1:8" ht="30" x14ac:dyDescent="0.25">
      <c r="A23" s="6" t="s">
        <v>68</v>
      </c>
      <c r="B23" s="11" t="s">
        <v>69</v>
      </c>
      <c r="C23" s="11" t="s">
        <v>70</v>
      </c>
      <c r="D23" s="11" t="s">
        <v>21</v>
      </c>
      <c r="E23" s="12">
        <v>40</v>
      </c>
      <c r="F23" s="12">
        <v>1</v>
      </c>
      <c r="G23" s="12"/>
      <c r="H23" s="14">
        <f t="shared" si="0"/>
        <v>0</v>
      </c>
    </row>
    <row r="24" spans="1:8" x14ac:dyDescent="0.25">
      <c r="A24" s="6" t="s">
        <v>71</v>
      </c>
      <c r="B24" s="9" t="s">
        <v>10</v>
      </c>
      <c r="C24" s="9" t="s">
        <v>72</v>
      </c>
      <c r="D24" s="10" t="s">
        <v>0</v>
      </c>
      <c r="E24" s="10" t="s">
        <v>0</v>
      </c>
      <c r="F24" s="10" t="s">
        <v>0</v>
      </c>
      <c r="G24" s="10"/>
      <c r="H24" s="14"/>
    </row>
    <row r="25" spans="1:8" ht="30" x14ac:dyDescent="0.25">
      <c r="A25" s="6" t="s">
        <v>73</v>
      </c>
      <c r="B25" s="11" t="s">
        <v>74</v>
      </c>
      <c r="C25" s="11" t="s">
        <v>75</v>
      </c>
      <c r="D25" s="11" t="s">
        <v>41</v>
      </c>
      <c r="E25" s="12">
        <v>1</v>
      </c>
      <c r="F25" s="12">
        <v>1</v>
      </c>
      <c r="G25" s="12"/>
      <c r="H25" s="14">
        <f t="shared" si="0"/>
        <v>0</v>
      </c>
    </row>
    <row r="26" spans="1:8" ht="30" x14ac:dyDescent="0.25">
      <c r="A26" s="6" t="s">
        <v>76</v>
      </c>
      <c r="B26" s="11" t="s">
        <v>77</v>
      </c>
      <c r="C26" s="11" t="s">
        <v>78</v>
      </c>
      <c r="D26" s="11" t="s">
        <v>41</v>
      </c>
      <c r="E26" s="12">
        <v>1</v>
      </c>
      <c r="F26" s="12">
        <v>1</v>
      </c>
      <c r="G26" s="12"/>
      <c r="H26" s="14">
        <f t="shared" si="0"/>
        <v>0</v>
      </c>
    </row>
    <row r="27" spans="1:8" ht="30" x14ac:dyDescent="0.25">
      <c r="A27" s="6" t="s">
        <v>82</v>
      </c>
      <c r="B27" s="11" t="s">
        <v>83</v>
      </c>
      <c r="C27" s="11" t="s">
        <v>85</v>
      </c>
      <c r="D27" s="11" t="s">
        <v>84</v>
      </c>
      <c r="E27" s="12">
        <v>1</v>
      </c>
      <c r="F27" s="12">
        <v>1</v>
      </c>
      <c r="G27" s="12"/>
      <c r="H27" s="14">
        <f t="shared" si="0"/>
        <v>0</v>
      </c>
    </row>
    <row r="28" spans="1:8" x14ac:dyDescent="0.25">
      <c r="B28" s="2" t="s">
        <v>0</v>
      </c>
      <c r="C28" s="3"/>
      <c r="D28" s="2" t="s">
        <v>0</v>
      </c>
      <c r="E28" s="2" t="s">
        <v>0</v>
      </c>
      <c r="F28" s="2" t="s">
        <v>0</v>
      </c>
      <c r="G28" s="15" t="s">
        <v>79</v>
      </c>
      <c r="H28" s="16">
        <f>SUM(H5:H27)</f>
        <v>0</v>
      </c>
    </row>
    <row r="29" spans="1:8" x14ac:dyDescent="0.25">
      <c r="G29" s="17" t="s">
        <v>80</v>
      </c>
      <c r="H29" s="18">
        <f>H28*0.23</f>
        <v>0</v>
      </c>
    </row>
    <row r="30" spans="1:8" x14ac:dyDescent="0.25">
      <c r="G30" s="17" t="s">
        <v>81</v>
      </c>
      <c r="H30" s="18">
        <f>H28+H29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Robert Bembnowicz</cp:lastModifiedBy>
  <dcterms:created xsi:type="dcterms:W3CDTF">2022-03-23T09:09:46Z</dcterms:created>
  <dcterms:modified xsi:type="dcterms:W3CDTF">2022-05-25T12:54:51Z</dcterms:modified>
</cp:coreProperties>
</file>