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ROBERT\PENDRAIW 64\2022\IN HOUSE\"/>
    </mc:Choice>
  </mc:AlternateContent>
  <bookViews>
    <workbookView xWindow="0" yWindow="0" windowWidth="28800" windowHeight="12435"/>
  </bookViews>
  <sheets>
    <sheet name="Kosztorys" sheetId="1" r:id="rId1"/>
  </sheets>
  <calcPr calcId="152511"/>
</workbook>
</file>

<file path=xl/calcChain.xml><?xml version="1.0" encoding="utf-8"?>
<calcChain xmlns="http://schemas.openxmlformats.org/spreadsheetml/2006/main">
  <c r="H10" i="1" l="1"/>
  <c r="H11" i="1"/>
  <c r="H8" i="1"/>
  <c r="H12" i="1" l="1"/>
  <c r="H13" i="1" s="1"/>
  <c r="H14" i="1" s="1"/>
</calcChain>
</file>

<file path=xl/sharedStrings.xml><?xml version="1.0" encoding="utf-8"?>
<sst xmlns="http://schemas.openxmlformats.org/spreadsheetml/2006/main" count="59" uniqueCount="32">
  <si>
    <t/>
  </si>
  <si>
    <t>Numer</t>
  </si>
  <si>
    <t>Podstawa</t>
  </si>
  <si>
    <t>Opis</t>
  </si>
  <si>
    <t>Jm</t>
  </si>
  <si>
    <t>Ilość</t>
  </si>
  <si>
    <t>Krotność</t>
  </si>
  <si>
    <t>Wartość</t>
  </si>
  <si>
    <t>Cena jedn. z krotnością</t>
  </si>
  <si>
    <t>Kosztorys</t>
  </si>
  <si>
    <t>Kosztorys inwestorski</t>
  </si>
  <si>
    <t>Element</t>
  </si>
  <si>
    <t>1</t>
  </si>
  <si>
    <t>Roboty pomiarowe</t>
  </si>
  <si>
    <t>1.1</t>
  </si>
  <si>
    <t>KNR 201/119/1</t>
  </si>
  <si>
    <t>km</t>
  </si>
  <si>
    <t>Roboty pomiarowe przy liniowych robotach ziemnych, trasa kolei w terenie równinnym</t>
  </si>
  <si>
    <t>m2</t>
  </si>
  <si>
    <t>3</t>
  </si>
  <si>
    <t>Nawierzchnia</t>
  </si>
  <si>
    <t>3.1</t>
  </si>
  <si>
    <t>KNR 231/103/4</t>
  </si>
  <si>
    <t>3.3</t>
  </si>
  <si>
    <t>KNR 231/114/7</t>
  </si>
  <si>
    <t>netto</t>
  </si>
  <si>
    <t>vat</t>
  </si>
  <si>
    <t>brutto</t>
  </si>
  <si>
    <t xml:space="preserve">Nawierzchnia z kruszywa łam. 8/16, warstwa górna, grubość warstwy po zagęszczeniu 10·cm </t>
  </si>
  <si>
    <t xml:space="preserve">przebudowa drogi bocznej Misztale dz. nr 457/1; 461/1 </t>
  </si>
  <si>
    <t>Profilowanie i zagęszczanie podłoża pod warstwy konstrukcyjne nawierzchni, mechanicznie, grunt kategorii I-IV (113*3,5)+(115*4,5)</t>
  </si>
  <si>
    <t>Kosztorys Ofertowy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</si>
</sst>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</font>
    <font>
      <sz val="11"/>
      <color rgb="FF15428B"/>
      <name val="Calibri"/>
      <family val="2"/>
    </font>
    <font>
      <sz val="11"/>
      <color rgb="FF008000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  <charset val="238"/>
    </font>
    <font>
      <b/>
      <sz val="11"/>
      <color rgb="FF00000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20">
    <xf numFmtId="0" fontId="0" fillId="0" borderId="0" xfId="0"/>
    <xf numFmtId="0" fontId="0" fillId="0" borderId="0" xfId="1" applyFont="1" applyAlignment="1">
      <alignment horizontal="left" vertical="top" wrapText="1"/>
    </xf>
    <xf numFmtId="0" fontId="4" fillId="0" borderId="0" xfId="1" applyFont="1" applyAlignment="1"/>
    <xf numFmtId="0" fontId="4" fillId="0" borderId="0" xfId="1" applyFont="1" applyAlignment="1">
      <alignment vertical="top" wrapText="1"/>
    </xf>
    <xf numFmtId="0" fontId="0" fillId="0" borderId="1" xfId="0" applyBorder="1"/>
    <xf numFmtId="0" fontId="1" fillId="0" borderId="1" xfId="1" applyFont="1" applyBorder="1"/>
    <xf numFmtId="49" fontId="0" fillId="0" borderId="1" xfId="1" applyNumberFormat="1" applyFont="1" applyBorder="1" applyAlignment="1">
      <alignment vertical="top" wrapText="1"/>
    </xf>
    <xf numFmtId="0" fontId="2" fillId="0" borderId="1" xfId="1" applyFont="1" applyBorder="1" applyAlignment="1">
      <alignment vertical="top" wrapText="1"/>
    </xf>
    <xf numFmtId="0" fontId="2" fillId="0" borderId="1" xfId="1" applyFont="1" applyBorder="1" applyAlignment="1"/>
    <xf numFmtId="0" fontId="3" fillId="0" borderId="1" xfId="1" applyFont="1" applyBorder="1" applyAlignment="1">
      <alignment vertical="top" wrapText="1"/>
    </xf>
    <xf numFmtId="0" fontId="3" fillId="0" borderId="1" xfId="1" applyFont="1" applyBorder="1" applyAlignment="1"/>
    <xf numFmtId="0" fontId="4" fillId="0" borderId="1" xfId="1" applyFont="1" applyBorder="1" applyAlignment="1">
      <alignment vertical="top" wrapText="1"/>
    </xf>
    <xf numFmtId="0" fontId="4" fillId="0" borderId="1" xfId="1" applyFont="1" applyBorder="1" applyAlignment="1">
      <alignment vertical="top"/>
    </xf>
    <xf numFmtId="4" fontId="4" fillId="0" borderId="1" xfId="1" applyNumberFormat="1" applyFont="1" applyBorder="1" applyAlignment="1">
      <alignment vertical="top"/>
    </xf>
    <xf numFmtId="0" fontId="6" fillId="0" borderId="1" xfId="1" applyFont="1" applyBorder="1" applyAlignment="1">
      <alignment horizontal="left" vertical="top" wrapText="1"/>
    </xf>
    <xf numFmtId="4" fontId="7" fillId="0" borderId="0" xfId="1" applyNumberFormat="1" applyFont="1" applyAlignment="1">
      <alignment vertical="top"/>
    </xf>
    <xf numFmtId="4" fontId="6" fillId="0" borderId="0" xfId="0" applyNumberFormat="1" applyFont="1"/>
    <xf numFmtId="0" fontId="7" fillId="0" borderId="0" xfId="1" applyFont="1" applyAlignment="1"/>
    <xf numFmtId="0" fontId="6" fillId="0" borderId="0" xfId="0" applyFont="1"/>
    <xf numFmtId="0" fontId="6" fillId="0" borderId="0" xfId="0" applyFont="1" applyAlignment="1">
      <alignment horizontal="center"/>
    </xf>
  </cellXfs>
  <cellStyles count="2">
    <cellStyle name="Normal" xfId="1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tabSelected="1" workbookViewId="0">
      <selection activeCell="L9" sqref="L9"/>
    </sheetView>
  </sheetViews>
  <sheetFormatPr defaultRowHeight="15" x14ac:dyDescent="0.25"/>
  <cols>
    <col min="1" max="1" width="7" customWidth="1"/>
    <col min="2" max="2" width="17.7109375" customWidth="1"/>
    <col min="3" max="3" width="50.5703125" customWidth="1"/>
    <col min="4" max="4" width="4.5703125" customWidth="1"/>
    <col min="5" max="5" width="7.28515625" customWidth="1"/>
    <col min="6" max="6" width="8.7109375" customWidth="1"/>
    <col min="7" max="8" width="11.140625" customWidth="1"/>
  </cols>
  <sheetData>
    <row r="1" spans="1:8" x14ac:dyDescent="0.25">
      <c r="A1" s="19" t="s">
        <v>31</v>
      </c>
      <c r="B1" s="19"/>
      <c r="C1" s="19"/>
      <c r="D1" s="19"/>
      <c r="E1" s="19"/>
      <c r="F1" s="19"/>
      <c r="G1" s="19"/>
      <c r="H1" s="19"/>
    </row>
    <row r="2" spans="1:8" x14ac:dyDescent="0.25">
      <c r="A2" s="19" t="s">
        <v>29</v>
      </c>
      <c r="B2" s="19"/>
      <c r="C2" s="19"/>
      <c r="D2" s="19"/>
      <c r="E2" s="19"/>
      <c r="F2" s="19"/>
      <c r="G2" s="19"/>
      <c r="H2" s="19"/>
    </row>
    <row r="4" spans="1:8" s="1" customFormat="1" ht="45" x14ac:dyDescent="0.25">
      <c r="A4" s="14" t="s">
        <v>1</v>
      </c>
      <c r="B4" s="14" t="s">
        <v>2</v>
      </c>
      <c r="C4" s="14" t="s">
        <v>3</v>
      </c>
      <c r="D4" s="14" t="s">
        <v>4</v>
      </c>
      <c r="E4" s="14" t="s">
        <v>5</v>
      </c>
      <c r="F4" s="14" t="s">
        <v>6</v>
      </c>
      <c r="G4" s="14" t="s">
        <v>8</v>
      </c>
      <c r="H4" s="14" t="s">
        <v>7</v>
      </c>
    </row>
    <row r="5" spans="1:8" x14ac:dyDescent="0.25">
      <c r="A5" s="4"/>
      <c r="B5" s="5" t="s">
        <v>0</v>
      </c>
      <c r="C5" s="5" t="s">
        <v>0</v>
      </c>
      <c r="D5" s="5" t="s">
        <v>0</v>
      </c>
      <c r="E5" s="5" t="s">
        <v>0</v>
      </c>
      <c r="F5" s="5" t="s">
        <v>0</v>
      </c>
      <c r="G5" s="5" t="s">
        <v>0</v>
      </c>
      <c r="H5" s="5" t="s">
        <v>0</v>
      </c>
    </row>
    <row r="6" spans="1:8" x14ac:dyDescent="0.25">
      <c r="A6" s="6" t="s">
        <v>0</v>
      </c>
      <c r="B6" s="7" t="s">
        <v>9</v>
      </c>
      <c r="C6" s="7" t="s">
        <v>10</v>
      </c>
      <c r="D6" s="8" t="s">
        <v>0</v>
      </c>
      <c r="E6" s="8" t="s">
        <v>0</v>
      </c>
      <c r="F6" s="8" t="s">
        <v>0</v>
      </c>
      <c r="G6" s="8" t="s">
        <v>0</v>
      </c>
      <c r="H6" s="8" t="s">
        <v>0</v>
      </c>
    </row>
    <row r="7" spans="1:8" x14ac:dyDescent="0.25">
      <c r="A7" s="6" t="s">
        <v>12</v>
      </c>
      <c r="B7" s="9" t="s">
        <v>11</v>
      </c>
      <c r="C7" s="9" t="s">
        <v>13</v>
      </c>
      <c r="D7" s="10" t="s">
        <v>0</v>
      </c>
      <c r="E7" s="10" t="s">
        <v>0</v>
      </c>
      <c r="F7" s="10" t="s">
        <v>0</v>
      </c>
      <c r="G7" s="10" t="s">
        <v>0</v>
      </c>
      <c r="H7" s="10" t="s">
        <v>0</v>
      </c>
    </row>
    <row r="8" spans="1:8" ht="30" x14ac:dyDescent="0.25">
      <c r="A8" s="6" t="s">
        <v>14</v>
      </c>
      <c r="B8" s="11" t="s">
        <v>15</v>
      </c>
      <c r="C8" s="11" t="s">
        <v>17</v>
      </c>
      <c r="D8" s="11" t="s">
        <v>16</v>
      </c>
      <c r="E8" s="12">
        <v>0.23</v>
      </c>
      <c r="F8" s="12">
        <v>1</v>
      </c>
      <c r="G8" s="12">
        <v>0</v>
      </c>
      <c r="H8" s="13">
        <f>E8*G8</f>
        <v>0</v>
      </c>
    </row>
    <row r="9" spans="1:8" x14ac:dyDescent="0.25">
      <c r="A9" s="6" t="s">
        <v>19</v>
      </c>
      <c r="B9" s="9" t="s">
        <v>11</v>
      </c>
      <c r="C9" s="9" t="s">
        <v>20</v>
      </c>
      <c r="D9" s="10" t="s">
        <v>0</v>
      </c>
      <c r="E9" s="10" t="s">
        <v>0</v>
      </c>
      <c r="F9" s="10" t="s">
        <v>0</v>
      </c>
      <c r="G9" s="10" t="s">
        <v>0</v>
      </c>
      <c r="H9" s="13"/>
    </row>
    <row r="10" spans="1:8" ht="45" x14ac:dyDescent="0.25">
      <c r="A10" s="6" t="s">
        <v>21</v>
      </c>
      <c r="B10" s="11" t="s">
        <v>22</v>
      </c>
      <c r="C10" s="11" t="s">
        <v>30</v>
      </c>
      <c r="D10" s="11" t="s">
        <v>18</v>
      </c>
      <c r="E10" s="12">
        <v>913</v>
      </c>
      <c r="F10" s="12">
        <v>1</v>
      </c>
      <c r="G10" s="12">
        <v>0</v>
      </c>
      <c r="H10" s="13">
        <f t="shared" ref="H10:H11" si="0">E10*G10</f>
        <v>0</v>
      </c>
    </row>
    <row r="11" spans="1:8" ht="30" x14ac:dyDescent="0.25">
      <c r="A11" s="6" t="s">
        <v>23</v>
      </c>
      <c r="B11" s="11" t="s">
        <v>24</v>
      </c>
      <c r="C11" s="11" t="s">
        <v>28</v>
      </c>
      <c r="D11" s="11" t="s">
        <v>18</v>
      </c>
      <c r="E11" s="12">
        <v>913</v>
      </c>
      <c r="F11" s="12">
        <v>1</v>
      </c>
      <c r="G11" s="12">
        <v>0</v>
      </c>
      <c r="H11" s="13">
        <f t="shared" si="0"/>
        <v>0</v>
      </c>
    </row>
    <row r="12" spans="1:8" x14ac:dyDescent="0.25">
      <c r="B12" s="2" t="s">
        <v>0</v>
      </c>
      <c r="C12" s="3"/>
      <c r="D12" s="2" t="s">
        <v>0</v>
      </c>
      <c r="E12" s="2" t="s">
        <v>0</v>
      </c>
      <c r="F12" s="2" t="s">
        <v>0</v>
      </c>
      <c r="G12" s="17" t="s">
        <v>25</v>
      </c>
      <c r="H12" s="15">
        <f>SUM(H8:H11)</f>
        <v>0</v>
      </c>
    </row>
    <row r="13" spans="1:8" x14ac:dyDescent="0.25">
      <c r="G13" s="18" t="s">
        <v>26</v>
      </c>
      <c r="H13" s="16">
        <f>H12*0.23</f>
        <v>0</v>
      </c>
    </row>
    <row r="14" spans="1:8" x14ac:dyDescent="0.25">
      <c r="G14" s="18" t="s">
        <v>27</v>
      </c>
      <c r="H14" s="16">
        <f>H12+H13</f>
        <v>0</v>
      </c>
    </row>
  </sheetData>
  <mergeCells count="2">
    <mergeCell ref="A1:H1"/>
    <mergeCell ref="A2:H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Kosztorys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Robert Bembnowicz</cp:lastModifiedBy>
  <dcterms:created xsi:type="dcterms:W3CDTF">2022-04-11T15:06:43Z</dcterms:created>
  <dcterms:modified xsi:type="dcterms:W3CDTF">2022-04-22T10:18:52Z</dcterms:modified>
</cp:coreProperties>
</file>